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14" i="1" l="1"/>
  <c r="B30" i="1" l="1"/>
  <c r="D24" i="1"/>
  <c r="D16" i="1" l="1"/>
  <c r="B18" i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<sst xmlns="http://schemas.openxmlformats.org/spreadsheetml/2006/main" count="39" uniqueCount="39">
  <si>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</si>
  <si>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</si>
  <si>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</si>
  <si>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</si>
  <si>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</si>
  <si>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</si>
  <si>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</si>
  <si>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</si>
  <si>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</si>
  <si>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</si>
  <si>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</si>
  <si>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</si>
  <si>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</si>
  <si>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</si>
  <si>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</si>
  <si>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</si>
  <si>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</si>
  <si>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</si>
  <si>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</si>
  <si>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</si>
  <si>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</si>
  <si>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</si>
  <si>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</si>
  <si>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</si>
  <si>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</si>
  <si>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</si>
  <si>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</si>
  <si>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</si>
  <si>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</si>
  <si>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</si>
  <si>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</si>
  <si>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</si>
  <si>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</si>
  <si>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</si>
  <si>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</si>
  <si>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</si>
  <si>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</si>
  <si>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Тавлыкаевский сельсовет муниципального района Баймакский район Республики Башкортостан</t>
  </si>
  <si>
    <t>на 1 июня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</si>
</sst>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I18" sqref="I1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37</v>
      </c>
      <c r="B3" s="19"/>
      <c r="C3" s="19"/>
      <c r="D3" s="19"/>
      <c r="E3" s="2"/>
    </row>
    <row r="4" spans="1:5" x14ac:dyDescent="0.25">
      <c r="A4" s="18" t="s">
        <v>38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v>886200</v>
      </c>
      <c r="C9" s="14">
        <v>80322.39</v>
      </c>
      <c r="D9" s="16">
        <f>C9/B9*100</f>
        <v>9.0636865267433997</v>
      </c>
      <c r="E9" s="2"/>
    </row>
    <row r="10" spans="1:5" x14ac:dyDescent="0.25">
      <c r="A10" s="4" t="s">
        <v>23</v>
      </c>
      <c r="B10" s="14">
        <v>61000</v>
      </c>
      <c r="C10" s="14">
        <v>21981.34</v>
      </c>
      <c r="D10" s="16">
        <f t="shared" ref="D10:D18" si="0">C10/B10*100</f>
        <v>36.034983606557375</v>
      </c>
      <c r="E10" s="2"/>
    </row>
    <row r="11" spans="1:5" s="8" customFormat="1" x14ac:dyDescent="0.25">
      <c r="A11" s="9" t="s">
        <v>21</v>
      </c>
      <c r="B11" s="14">
        <v>48600</v>
      </c>
      <c r="C11" s="14">
        <v>906.63</v>
      </c>
      <c r="D11" s="16">
        <f t="shared" si="0"/>
        <v>1.8654938271604939</v>
      </c>
      <c r="E11" s="2"/>
    </row>
    <row r="12" spans="1:5" x14ac:dyDescent="0.25">
      <c r="A12" s="4" t="s">
        <v>24</v>
      </c>
      <c r="B12" s="14">
        <v>614600</v>
      </c>
      <c r="C12" s="14">
        <v>22213.29</v>
      </c>
      <c r="D12" s="16">
        <f t="shared" si="0"/>
        <v>3.6142678164659943</v>
      </c>
      <c r="E12" s="2"/>
    </row>
    <row r="13" spans="1:5" x14ac:dyDescent="0.25">
      <c r="A13" s="4" t="s">
        <v>9</v>
      </c>
      <c r="B13" s="14">
        <v>10000</v>
      </c>
      <c r="C13" s="14">
        <v>2800</v>
      </c>
      <c r="D13" s="16">
        <f t="shared" si="0"/>
        <v>28.000000000000004</v>
      </c>
      <c r="E13" s="2"/>
    </row>
    <row r="14" spans="1:5" s="12" customFormat="1" ht="36.75" customHeight="1" x14ac:dyDescent="0.25">
      <c r="A14" s="4" t="s">
        <v>10</v>
      </c>
      <c r="B14" s="14">
        <v>16000</v>
      </c>
      <c r="C14" s="14">
        <v>0</v>
      </c>
      <c r="D14" s="16">
        <f t="shared" ref="D14" si="1">C14/B14*100</f>
        <v>0</v>
      </c>
      <c r="E14" s="2"/>
    </row>
    <row r="15" spans="1:5" x14ac:dyDescent="0.25">
      <c r="A15" s="4" t="s">
        <v>11</v>
      </c>
      <c r="B15" s="16">
        <v>5000</v>
      </c>
      <c r="C15" s="14"/>
      <c r="D15" s="16"/>
      <c r="E15" s="2"/>
    </row>
    <row r="16" spans="1:5" s="12" customFormat="1" x14ac:dyDescent="0.25">
      <c r="A16" s="4" t="s">
        <v>35</v>
      </c>
      <c r="B16" s="14">
        <v>131000</v>
      </c>
      <c r="C16" s="14">
        <v>23589.599999999999</v>
      </c>
      <c r="D16" s="16">
        <f t="shared" ref="D16" si="2">C16/B16*100</f>
        <v>18.007328244274809</v>
      </c>
      <c r="E16" s="2"/>
    </row>
    <row r="17" spans="1:5" x14ac:dyDescent="0.25">
      <c r="A17" s="4" t="s">
        <v>12</v>
      </c>
      <c r="B17" s="14">
        <v>3064450</v>
      </c>
      <c r="C17" s="14">
        <v>1285262.3899999999</v>
      </c>
      <c r="D17" s="16">
        <f t="shared" si="0"/>
        <v>41.941046190996751</v>
      </c>
      <c r="E17" s="2"/>
    </row>
    <row r="18" spans="1:5" x14ac:dyDescent="0.25">
      <c r="A18" s="3" t="s">
        <v>14</v>
      </c>
      <c r="B18" s="15">
        <f>B17+B9</f>
        <v>3950650</v>
      </c>
      <c r="C18" s="15">
        <f>C9+C17</f>
        <v>1365584.7799999998</v>
      </c>
      <c r="D18" s="16">
        <f t="shared" si="0"/>
        <v>34.566078493412469</v>
      </c>
      <c r="E18" s="2"/>
    </row>
    <row r="19" spans="1:5" x14ac:dyDescent="0.25">
      <c r="A19" s="25" t="s">
        <v>16</v>
      </c>
      <c r="B19" s="25"/>
      <c r="C19" s="25"/>
      <c r="D19" s="25"/>
      <c r="E19" s="2"/>
    </row>
    <row r="20" spans="1:5" ht="22.5" x14ac:dyDescent="0.25">
      <c r="A20" s="13" t="s">
        <v>25</v>
      </c>
      <c r="B20" s="14">
        <v>782500</v>
      </c>
      <c r="C20" s="14">
        <v>276483.38</v>
      </c>
      <c r="D20" s="14">
        <f>C20/B20*100</f>
        <v>35.333339297124603</v>
      </c>
    </row>
    <row r="21" spans="1:5" ht="33.75" x14ac:dyDescent="0.25">
      <c r="A21" s="13" t="s">
        <v>26</v>
      </c>
      <c r="B21" s="14">
        <v>1663700</v>
      </c>
      <c r="C21" s="14">
        <v>435108.37</v>
      </c>
      <c r="D21" s="14">
        <f>C21/B21*100</f>
        <v>26.153054637254314</v>
      </c>
    </row>
    <row r="22" spans="1:5" x14ac:dyDescent="0.25">
      <c r="A22" s="13" t="s">
        <v>27</v>
      </c>
      <c r="B22" s="14">
        <v>3000</v>
      </c>
      <c r="C22" s="14"/>
      <c r="D22" s="14">
        <f t="shared" ref="D22:D29" si="3">C22/B22*100</f>
        <v>0</v>
      </c>
    </row>
    <row r="23" spans="1:5" x14ac:dyDescent="0.25">
      <c r="A23" s="13" t="s">
        <v>28</v>
      </c>
      <c r="B23" s="14">
        <v>381300</v>
      </c>
      <c r="C23" s="14">
        <v>81545.63</v>
      </c>
      <c r="D23" s="14">
        <f t="shared" si="3"/>
        <v>21.386212955677944</v>
      </c>
    </row>
    <row r="24" spans="1:5" s="12" customFormat="1" x14ac:dyDescent="0.25">
      <c r="A24" s="13" t="s">
        <v>29</v>
      </c>
      <c r="B24" s="14">
        <v>316350</v>
      </c>
      <c r="C24" s="14">
        <v>25000</v>
      </c>
      <c r="D24" s="14">
        <f t="shared" ref="D24" si="4">C24/B24*100</f>
        <v>7.9026394815868501</v>
      </c>
    </row>
    <row r="25" spans="1:5" x14ac:dyDescent="0.25">
      <c r="A25" s="13" t="s">
        <v>36</v>
      </c>
      <c r="B25" s="14">
        <v>50000</v>
      </c>
      <c r="C25" s="14">
        <v>8629.74</v>
      </c>
      <c r="D25" s="14">
        <f t="shared" si="3"/>
        <v>17.25948</v>
      </c>
    </row>
    <row r="26" spans="1:5" s="12" customFormat="1" x14ac:dyDescent="0.25">
      <c r="A26" s="13" t="s">
        <v>30</v>
      </c>
      <c r="B26" s="14"/>
      <c r="C26" s="14"/>
      <c r="D26" s="14"/>
    </row>
    <row r="27" spans="1:5" x14ac:dyDescent="0.25">
      <c r="A27" s="13" t="s">
        <v>31</v>
      </c>
      <c r="B27" s="14">
        <v>679902</v>
      </c>
      <c r="C27" s="14">
        <v>92101.65</v>
      </c>
      <c r="D27" s="14">
        <f t="shared" si="3"/>
        <v>13.546312556809657</v>
      </c>
    </row>
    <row r="28" spans="1:5" x14ac:dyDescent="0.25">
      <c r="A28" s="13" t="s">
        <v>32</v>
      </c>
      <c r="B28" s="14">
        <v>57000</v>
      </c>
      <c r="C28" s="14"/>
      <c r="D28" s="14">
        <f t="shared" si="3"/>
        <v>0</v>
      </c>
    </row>
    <row r="29" spans="1:5" x14ac:dyDescent="0.25">
      <c r="A29" s="13" t="s">
        <v>15</v>
      </c>
      <c r="B29" s="14">
        <v>16898</v>
      </c>
      <c r="C29" s="14"/>
      <c r="D29" s="14">
        <f t="shared" si="3"/>
        <v>0</v>
      </c>
    </row>
    <row r="30" spans="1:5" x14ac:dyDescent="0.25">
      <c r="A30" s="5" t="s">
        <v>17</v>
      </c>
      <c r="B30" s="15">
        <f>SUM(B20:B29)</f>
        <v>3950650</v>
      </c>
      <c r="C30" s="15">
        <f>SUM(C20:C29)</f>
        <v>918868.77</v>
      </c>
      <c r="D30" s="17">
        <f>C30/B30*100</f>
        <v>23.258673129738145</v>
      </c>
    </row>
    <row r="31" spans="1:5" x14ac:dyDescent="0.25">
      <c r="A31" s="6" t="s">
        <v>18</v>
      </c>
      <c r="B31" s="7">
        <f>B18-B30</f>
        <v>0</v>
      </c>
      <c r="C31" s="7">
        <f>C18-C30</f>
        <v>446716.00999999978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 t="s">
        <v>22</v>
      </c>
      <c r="B34" s="10"/>
      <c r="C34" s="10"/>
      <c r="D34" s="10"/>
    </row>
    <row r="35" spans="1:4" x14ac:dyDescent="0.25">
      <c r="A35" s="10" t="s">
        <v>20</v>
      </c>
      <c r="B35" s="10"/>
      <c r="C35" s="10" t="s">
        <v>19</v>
      </c>
      <c r="D35" s="10"/>
    </row>
    <row r="37" spans="1:4" x14ac:dyDescent="0.25">
      <c r="A37" s="11" t="s">
        <v>34</v>
      </c>
      <c r="B37" s="10"/>
      <c r="C37" s="10"/>
      <c r="D37" s="10"/>
    </row>
    <row r="38" spans="1:4" x14ac:dyDescent="0.25">
      <c r="A38" s="11" t="s">
        <v>33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2021-06-15T06:48:29Z</dcterms:modified>
</cp:coreProperties>
</file>